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①【引継】委託訓練\①委託訓練\⑤企画提案（プロポーザル）\①企画提案募集\プロポーザル\令和6年度後期_当初公募要領\02公募要領\04契約書案\AI 知識等習得コース（Webクリエイター科）\"/>
    </mc:Choice>
  </mc:AlternateContent>
  <xr:revisionPtr revIDLastSave="0" documentId="13_ncr:1_{436FCAE3-E88A-471F-A537-C8137C30BA31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別紙24-2資格取得状況報告書 " sheetId="7" r:id="rId1"/>
    <sheet name="別紙24-2資格取得状況報告書  (記入例)" sheetId="8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'別紙24-2資格取得状況報告書 '!$A$1:$K$51</definedName>
    <definedName name="_xlnm.Print_Area" localSheetId="1">'別紙24-2資格取得状況報告書  (記入例)'!$A$1:$K$51</definedName>
    <definedName name="WEBデザイン" localSheetId="1" hidden="1">#REF!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8" l="1"/>
  <c r="J45" i="8"/>
  <c r="J44" i="8"/>
  <c r="J46" i="7"/>
  <c r="J45" i="7"/>
  <c r="J44" i="7"/>
  <c r="F49" i="8" l="1"/>
  <c r="F49" i="7"/>
</calcChain>
</file>

<file path=xl/sharedStrings.xml><?xml version="1.0" encoding="utf-8"?>
<sst xmlns="http://schemas.openxmlformats.org/spreadsheetml/2006/main" count="128" uniqueCount="63">
  <si>
    <t>■訓練科名</t>
    <phoneticPr fontId="3"/>
  </si>
  <si>
    <t>6  IT検証技術者レベル１（IVEC)</t>
    <phoneticPr fontId="3"/>
  </si>
  <si>
    <t>8  その他</t>
    <rPh sb="5" eb="6">
      <t>タ</t>
    </rPh>
    <phoneticPr fontId="3"/>
  </si>
  <si>
    <t>✔</t>
  </si>
  <si>
    <t>✔</t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</si>
  <si>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</si>
  <si>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</si>
  <si>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</si>
  <si>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</si>
  <si>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</si>
  <si>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</si>
  <si>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既取得</t>
    <rPh sb="0" eb="1">
      <t>キ</t>
    </rPh>
    <rPh sb="1" eb="3">
      <t>シュトク</t>
    </rPh>
    <phoneticPr fontId="3"/>
  </si>
  <si>
    <t>（様式８）</t>
    <rPh sb="1" eb="3">
      <t>ヨウシキ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</si>
  <si>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</si>
  <si>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■訓練コース番号</t>
    <rPh sb="1" eb="3">
      <t>クンレン</t>
    </rPh>
    <rPh sb="6" eb="8">
      <t>バンゴウ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</si>
  <si>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</si>
  <si>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き</t>
    <phoneticPr fontId="3"/>
  </si>
  <si>
    <t>7  基本情報技術者試験</t>
    <phoneticPr fontId="3"/>
  </si>
  <si>
    <t>け</t>
    <phoneticPr fontId="3"/>
  </si>
  <si>
    <t>こ</t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</si>
  <si>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</si>
  <si>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</si>
  <si>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</si>
  <si>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</si>
  <si>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t>7  ウェブデザイン技能検定　１～３級</t>
    <phoneticPr fontId="3"/>
  </si>
  <si>
    <t>※受講者に見せないこと</t>
    <phoneticPr fontId="3"/>
  </si>
  <si>
    <t>あ</t>
    <phoneticPr fontId="3"/>
  </si>
  <si>
    <t>2,4</t>
    <phoneticPr fontId="3"/>
  </si>
  <si>
    <t>い</t>
    <phoneticPr fontId="3"/>
  </si>
  <si>
    <t>1  OCJP  Silver(Oracle Certified Java Programmer Silver)</t>
    <phoneticPr fontId="3"/>
  </si>
  <si>
    <t>う</t>
    <phoneticPr fontId="3"/>
  </si>
  <si>
    <t>2  LPICレベル１</t>
    <phoneticPr fontId="3"/>
  </si>
  <si>
    <t>え</t>
    <phoneticPr fontId="3"/>
  </si>
  <si>
    <t>3  LinuC　level1</t>
    <phoneticPr fontId="3"/>
  </si>
  <si>
    <t>お</t>
    <phoneticPr fontId="3"/>
  </si>
  <si>
    <t>4  PHP技術者認定初級試験</t>
    <phoneticPr fontId="3"/>
  </si>
  <si>
    <t>か</t>
    <phoneticPr fontId="3"/>
  </si>
  <si>
    <t>5  CCNA(Cisco Certified Network Associate)</t>
    <phoneticPr fontId="3"/>
  </si>
  <si>
    <t>く</t>
    <phoneticPr fontId="3"/>
  </si>
  <si>
    <t>　１．資格取得状況報告</t>
    <rPh sb="3" eb="5">
      <t>シカク</t>
    </rPh>
    <rPh sb="5" eb="7">
      <t>シュトク</t>
    </rPh>
    <rPh sb="7" eb="9">
      <t>ジョウキョウ</t>
    </rPh>
    <rPh sb="9" eb="11">
      <t>ホウコク</t>
    </rPh>
    <phoneticPr fontId="3"/>
  </si>
  <si>
    <t>◎目標に設定した資格に○を付けてください。</t>
    <rPh sb="1" eb="3">
      <t>モクヒョウ</t>
    </rPh>
    <rPh sb="4" eb="6">
      <t>セッテイ</t>
    </rPh>
    <rPh sb="8" eb="10">
      <t>シカク</t>
    </rPh>
    <rPh sb="13" eb="14">
      <t>ツ</t>
    </rPh>
    <phoneticPr fontId="3"/>
  </si>
  <si>
    <t>〇</t>
    <phoneticPr fontId="3"/>
  </si>
  <si>
    <r>
      <t>資格取得状況報告書・</t>
    </r>
    <r>
      <rPr>
        <sz val="14"/>
        <color rgb="FFFF0000"/>
        <rFont val="ＭＳ ゴシック"/>
        <family val="3"/>
        <charset val="128"/>
      </rPr>
      <t>デジタル</t>
    </r>
    <r>
      <rPr>
        <sz val="14"/>
        <rFont val="ＭＳ ゴシック"/>
        <family val="3"/>
        <charset val="128"/>
      </rPr>
      <t>訓練促進費にかかる業務終了報告書</t>
    </r>
    <rPh sb="0" eb="2">
      <t>シカク</t>
    </rPh>
    <rPh sb="2" eb="4">
      <t>シュトク</t>
    </rPh>
    <rPh sb="4" eb="6">
      <t>ジョウキョウ</t>
    </rPh>
    <rPh sb="6" eb="9">
      <t>ホウコクショ</t>
    </rPh>
    <rPh sb="14" eb="16">
      <t>クンレン</t>
    </rPh>
    <rPh sb="16" eb="18">
      <t>ソクシン</t>
    </rPh>
    <rPh sb="18" eb="19">
      <t>ヒ</t>
    </rPh>
    <rPh sb="23" eb="25">
      <t>ギョウム</t>
    </rPh>
    <rPh sb="25" eb="27">
      <t>シュウリョウ</t>
    </rPh>
    <rPh sb="27" eb="30">
      <t>ホウコクショ</t>
    </rPh>
    <phoneticPr fontId="3"/>
  </si>
  <si>
    <t>①修了者等の数（修了者数＋資格取得後に就職のため中途退校した者の数）　　　　　　　　　　　</t>
    <rPh sb="1" eb="4">
      <t>シュウリョウシャ</t>
    </rPh>
    <rPh sb="4" eb="5">
      <t>トウ</t>
    </rPh>
    <rPh sb="6" eb="7">
      <t>スウ</t>
    </rPh>
    <rPh sb="8" eb="11">
      <t>シュウリョウシャ</t>
    </rPh>
    <rPh sb="11" eb="12">
      <t>スウ</t>
    </rPh>
    <rPh sb="13" eb="15">
      <t>シカク</t>
    </rPh>
    <rPh sb="15" eb="17">
      <t>シュトク</t>
    </rPh>
    <rPh sb="17" eb="18">
      <t>ゴ</t>
    </rPh>
    <rPh sb="19" eb="21">
      <t>シュウショク</t>
    </rPh>
    <rPh sb="24" eb="26">
      <t>チュウト</t>
    </rPh>
    <rPh sb="26" eb="28">
      <t>タイコウ</t>
    </rPh>
    <rPh sb="30" eb="31">
      <t>モノ</t>
    </rPh>
    <rPh sb="32" eb="33">
      <t>スウ</t>
    </rPh>
    <phoneticPr fontId="3"/>
  </si>
  <si>
    <t>人</t>
    <rPh sb="0" eb="1">
      <t>ニン</t>
    </rPh>
    <phoneticPr fontId="3"/>
  </si>
  <si>
    <r>
      <t>②既取得者数（目標に設定した資格を受講前に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取得済の修了者数）</t>
    </r>
    <rPh sb="1" eb="2">
      <t>キ</t>
    </rPh>
    <rPh sb="2" eb="5">
      <t>シュトクシャ</t>
    </rPh>
    <rPh sb="5" eb="6">
      <t>スウ</t>
    </rPh>
    <rPh sb="7" eb="9">
      <t>モクヒョウ</t>
    </rPh>
    <rPh sb="10" eb="12">
      <t>セッテイ</t>
    </rPh>
    <rPh sb="14" eb="16">
      <t>シカク</t>
    </rPh>
    <rPh sb="21" eb="22">
      <t>スベ</t>
    </rPh>
    <rPh sb="23" eb="25">
      <t>シュトク</t>
    </rPh>
    <rPh sb="25" eb="26">
      <t>ズミ</t>
    </rPh>
    <rPh sb="27" eb="30">
      <t>シュウリョウシャ</t>
    </rPh>
    <rPh sb="30" eb="31">
      <t>スウ</t>
    </rPh>
    <phoneticPr fontId="3"/>
  </si>
  <si>
    <t>③新規資格取得者数</t>
    <rPh sb="1" eb="3">
      <t>シンキ</t>
    </rPh>
    <rPh sb="3" eb="5">
      <t>シカク</t>
    </rPh>
    <rPh sb="5" eb="8">
      <t>シュトクシャ</t>
    </rPh>
    <rPh sb="8" eb="9">
      <t>スウ</t>
    </rPh>
    <phoneticPr fontId="3"/>
  </si>
  <si>
    <t>　・資格取得率(③/(①－②))</t>
    <rPh sb="2" eb="4">
      <t>シカク</t>
    </rPh>
    <rPh sb="4" eb="7">
      <t>シュトクリツ</t>
    </rPh>
    <phoneticPr fontId="3"/>
  </si>
  <si>
    <t>（小数第２位切り捨て）</t>
    <rPh sb="1" eb="3">
      <t>ショウスウ</t>
    </rPh>
    <rPh sb="3" eb="4">
      <t>ダイ</t>
    </rPh>
    <rPh sb="5" eb="6">
      <t>イ</t>
    </rPh>
    <rPh sb="6" eb="7">
      <t>キ</t>
    </rPh>
    <rPh sb="8" eb="9">
      <t>ス</t>
    </rPh>
    <phoneticPr fontId="3"/>
  </si>
  <si>
    <r>
      <t>　・</t>
    </r>
    <r>
      <rPr>
        <sz val="12"/>
        <color rgb="FFFF0000"/>
        <rFont val="ＭＳ ゴシック"/>
        <family val="3"/>
        <charset val="128"/>
      </rPr>
      <t>デジタル</t>
    </r>
    <r>
      <rPr>
        <sz val="12"/>
        <rFont val="ＭＳ ゴシック"/>
        <family val="3"/>
        <charset val="128"/>
      </rPr>
      <t>訓練促進費就職率</t>
    </r>
    <rPh sb="6" eb="8">
      <t>クンレン</t>
    </rPh>
    <rPh sb="8" eb="10">
      <t>ソクシン</t>
    </rPh>
    <rPh sb="10" eb="11">
      <t>ヒ</t>
    </rPh>
    <rPh sb="11" eb="13">
      <t>シュウショク</t>
    </rPh>
    <rPh sb="13" eb="14">
      <t>リツ</t>
    </rPh>
    <phoneticPr fontId="3"/>
  </si>
  <si>
    <t>％</t>
    <phoneticPr fontId="3"/>
  </si>
  <si>
    <t>％</t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</si>
  <si>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</si>
  <si>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備考</t>
    <rPh sb="0" eb="2">
      <t>ビコウ</t>
    </rPh>
    <phoneticPr fontId="3"/>
  </si>
  <si>
    <t>R〇.〇.〇就職退校</t>
    <rPh sb="6" eb="8">
      <t>シュウショク</t>
    </rPh>
    <rPh sb="8" eb="10">
      <t>タイコウ</t>
    </rPh>
    <phoneticPr fontId="3"/>
  </si>
  <si>
    <r>
      <t>　２．</t>
    </r>
    <r>
      <rPr>
        <sz val="11"/>
        <color rgb="FFFF0000"/>
        <rFont val="ＭＳ Ｐゴシック"/>
        <family val="3"/>
        <charset val="128"/>
      </rPr>
      <t>デジタル</t>
    </r>
    <r>
      <rPr>
        <sz val="11"/>
        <rFont val="ＭＳ Ｐゴシック"/>
        <family val="3"/>
        <charset val="128"/>
      </rPr>
      <t>訓練促進費にかかる業務終了報告</t>
    </r>
    <rPh sb="7" eb="9">
      <t>クンレン</t>
    </rPh>
    <rPh sb="9" eb="11">
      <t>ソクシン</t>
    </rPh>
    <rPh sb="11" eb="12">
      <t>ヒ</t>
    </rPh>
    <rPh sb="16" eb="18">
      <t>ギョウム</t>
    </rPh>
    <rPh sb="18" eb="20">
      <t>シュウリョウ</t>
    </rPh>
    <rPh sb="20" eb="22">
      <t>ホウコク</t>
    </rPh>
    <phoneticPr fontId="3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</si>
  <si>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</si>
  <si>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6  アドビ認定プロフェッショナル（Photoshop、Illustrator、Premiere Pro）</t>
    <phoneticPr fontId="3"/>
  </si>
  <si>
    <t>　 CGエンジニア検定（エキスパート）、マルチメディア検定（エキスパート））</t>
    <phoneticPr fontId="3"/>
  </si>
  <si>
    <t>　 Webデザイナー検定（エキスパート）、画像処理エンジニア検定（エキスパート）</t>
    <phoneticPr fontId="3"/>
  </si>
  <si>
    <t>　 CGエンジニア検定（エキスパート）、マルチメディア検定（エキスパート））</t>
    <phoneticPr fontId="3"/>
  </si>
  <si>
    <t>　 Webデザイナー検定（エキスパート）、画像処理エンジニア検定（エキスパート）</t>
    <phoneticPr fontId="3"/>
  </si>
  <si>
    <t>6  アドビ認定プロフェッショナル（Photoshop、Illustrator、Premiere Pro）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</si>
</sst>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5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42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8" fillId="0" borderId="0" xfId="4" applyFont="1" applyBorder="1">
      <alignment vertical="center"/>
    </xf>
    <xf numFmtId="0" fontId="8" fillId="0" borderId="0" xfId="4" applyFont="1" applyAlignment="1">
      <alignment horizontal="right" vertical="center"/>
    </xf>
    <xf numFmtId="0" fontId="7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1" xfId="4" applyFont="1" applyBorder="1">
      <alignment vertical="center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17" xfId="4" applyFont="1" applyBorder="1">
      <alignment vertical="center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33" xfId="4" applyFont="1" applyBorder="1">
      <alignment vertical="center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23" xfId="4" applyFont="1" applyBorder="1">
      <alignment vertical="center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6" fillId="0" borderId="28" xfId="4" applyFont="1" applyBorder="1">
      <alignment vertical="center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4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6" fillId="0" borderId="57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8" xfId="4" applyFont="1" applyBorder="1" applyAlignment="1" applyProtection="1">
      <alignment horizontal="center" vertical="center"/>
      <protection locked="0"/>
    </xf>
    <xf numFmtId="0" fontId="6" fillId="0" borderId="58" xfId="4" applyFont="1" applyBorder="1" applyProtection="1">
      <alignment vertical="center"/>
      <protection locked="0"/>
    </xf>
    <xf numFmtId="0" fontId="6" fillId="0" borderId="59" xfId="4" applyFont="1" applyBorder="1" applyProtection="1">
      <alignment vertical="center"/>
      <protection locked="0"/>
    </xf>
    <xf numFmtId="0" fontId="6" fillId="0" borderId="60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1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6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1" xfId="4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4" applyFont="1">
      <alignment vertical="center"/>
    </xf>
    <xf numFmtId="0" fontId="13" fillId="0" borderId="0" xfId="4" applyFont="1">
      <alignment vertical="center"/>
    </xf>
    <xf numFmtId="0" fontId="8" fillId="0" borderId="0" xfId="4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4" applyFont="1" applyFill="1">
      <alignment vertical="center"/>
    </xf>
    <xf numFmtId="0" fontId="8" fillId="0" borderId="0" xfId="4" applyFont="1" applyFill="1" applyAlignment="1">
      <alignment horizontal="center" vertical="center"/>
    </xf>
    <xf numFmtId="176" fontId="8" fillId="0" borderId="5" xfId="1" applyNumberFormat="1" applyFont="1" applyFill="1" applyBorder="1" applyAlignment="1">
      <alignment horizontal="center" vertical="center"/>
    </xf>
    <xf numFmtId="0" fontId="8" fillId="0" borderId="5" xfId="4" applyFont="1" applyBorder="1">
      <alignment vertical="center"/>
    </xf>
    <xf numFmtId="176" fontId="8" fillId="0" borderId="3" xfId="4" applyNumberFormat="1" applyFont="1" applyBorder="1">
      <alignment vertical="center"/>
    </xf>
    <xf numFmtId="0" fontId="8" fillId="0" borderId="3" xfId="4" applyFont="1" applyBorder="1">
      <alignment vertical="center"/>
    </xf>
    <xf numFmtId="0" fontId="8" fillId="0" borderId="38" xfId="4" applyFont="1" applyFill="1" applyBorder="1" applyAlignment="1">
      <alignment horizontal="center" vertical="center" wrapText="1"/>
    </xf>
    <xf numFmtId="0" fontId="8" fillId="0" borderId="64" xfId="4" applyFont="1" applyFill="1" applyBorder="1" applyAlignment="1" applyProtection="1">
      <alignment horizontal="center" vertical="center" shrinkToFit="1"/>
      <protection locked="0"/>
    </xf>
    <xf numFmtId="0" fontId="8" fillId="0" borderId="13" xfId="4" applyFont="1" applyFill="1" applyBorder="1" applyAlignment="1" applyProtection="1">
      <alignment horizontal="center" vertical="center" shrinkToFit="1"/>
      <protection locked="0"/>
    </xf>
    <xf numFmtId="0" fontId="8" fillId="0" borderId="30" xfId="4" applyFont="1" applyFill="1" applyBorder="1" applyAlignment="1" applyProtection="1">
      <alignment horizontal="center" vertical="center" shrinkToFit="1"/>
      <protection locked="0"/>
    </xf>
    <xf numFmtId="0" fontId="8" fillId="0" borderId="47" xfId="4" applyFont="1" applyFill="1" applyBorder="1" applyAlignment="1" applyProtection="1">
      <alignment horizontal="center" vertical="center" shrinkToFit="1"/>
      <protection locked="0"/>
    </xf>
    <xf numFmtId="0" fontId="8" fillId="0" borderId="13" xfId="4" applyFont="1" applyFill="1" applyBorder="1" applyAlignment="1" applyProtection="1">
      <alignment horizontal="left" vertical="center" shrinkToFit="1"/>
      <protection locked="0"/>
    </xf>
    <xf numFmtId="0" fontId="8" fillId="0" borderId="24" xfId="4" applyFont="1" applyFill="1" applyBorder="1" applyAlignment="1" applyProtection="1">
      <alignment horizontal="left" vertical="center" shrinkToFit="1"/>
      <protection locked="0"/>
    </xf>
    <xf numFmtId="0" fontId="8" fillId="0" borderId="49" xfId="4" applyFont="1" applyFill="1" applyBorder="1" applyAlignment="1" applyProtection="1">
      <alignment horizontal="center" vertical="center" shrinkToFit="1"/>
      <protection locked="0"/>
    </xf>
    <xf numFmtId="0" fontId="8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41" xfId="4" applyFont="1" applyFill="1" applyBorder="1" applyAlignment="1">
      <alignment horizontal="center" vertical="center" wrapText="1"/>
    </xf>
    <xf numFmtId="0" fontId="6" fillId="0" borderId="54" xfId="4" applyFont="1" applyFill="1" applyBorder="1" applyAlignment="1" applyProtection="1">
      <alignment horizontal="center" vertical="center" shrinkToFit="1"/>
      <protection locked="0"/>
    </xf>
    <xf numFmtId="0" fontId="6" fillId="0" borderId="15" xfId="4" applyFont="1" applyFill="1" applyBorder="1" applyAlignment="1" applyProtection="1">
      <alignment horizontal="center" vertical="center" shrinkToFit="1"/>
      <protection locked="0"/>
    </xf>
    <xf numFmtId="0" fontId="6" fillId="0" borderId="55" xfId="4" applyFont="1" applyFill="1" applyBorder="1" applyAlignment="1" applyProtection="1">
      <alignment horizontal="center" vertical="center" shrinkToFit="1"/>
      <protection locked="0"/>
    </xf>
    <xf numFmtId="0" fontId="6" fillId="0" borderId="15" xfId="4" applyFont="1" applyFill="1" applyBorder="1" applyAlignment="1" applyProtection="1">
      <alignment horizontal="left" vertical="center" shrinkToFit="1"/>
      <protection locked="0"/>
    </xf>
    <xf numFmtId="0" fontId="6" fillId="0" borderId="56" xfId="4" applyFont="1" applyFill="1" applyBorder="1" applyAlignment="1" applyProtection="1">
      <alignment horizontal="center" vertical="center" shrinkToFit="1"/>
      <protection locked="0"/>
    </xf>
    <xf numFmtId="0" fontId="6" fillId="0" borderId="26" xfId="4" applyFont="1" applyFill="1" applyBorder="1" applyAlignment="1" applyProtection="1">
      <alignment horizontal="center" vertical="center" shrinkToFit="1"/>
      <protection locked="0"/>
    </xf>
    <xf numFmtId="0" fontId="6" fillId="0" borderId="9" xfId="4" applyFont="1" applyFill="1" applyBorder="1" applyAlignment="1" applyProtection="1">
      <alignment horizontal="center" vertical="center" shrinkToFit="1"/>
      <protection locked="0"/>
    </xf>
    <xf numFmtId="0" fontId="6" fillId="0" borderId="4" xfId="4" applyFont="1" applyBorder="1" applyAlignment="1">
      <alignment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7" fillId="0" borderId="0" xfId="4" applyFont="1" applyAlignment="1">
      <alignment horizontal="center" vertical="center"/>
    </xf>
    <xf numFmtId="0" fontId="11" fillId="0" borderId="4" xfId="3" applyFont="1" applyBorder="1" applyAlignment="1">
      <alignment vertical="center" shrinkToFit="1"/>
    </xf>
    <xf numFmtId="0" fontId="11" fillId="0" borderId="3" xfId="3" applyFont="1" applyBorder="1" applyAlignment="1">
      <alignment vertical="center" shrinkToFit="1"/>
    </xf>
    <xf numFmtId="0" fontId="11" fillId="0" borderId="2" xfId="3" applyFont="1" applyBorder="1" applyAlignment="1">
      <alignment vertical="center" shrinkToFit="1"/>
    </xf>
    <xf numFmtId="0" fontId="11" fillId="0" borderId="1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50"/>
  <sheetViews>
    <sheetView tabSelected="1" view="pageBreakPreview" zoomScale="80" zoomScaleNormal="80" zoomScaleSheetLayoutView="80" workbookViewId="0">
      <selection activeCell="A2" sqref="A2:K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7" width="9.5" style="3" customWidth="1"/>
    <col min="8" max="8" width="11.25" style="3" customWidth="1"/>
    <col min="9" max="9" width="13.375" style="3" customWidth="1"/>
    <col min="10" max="10" width="10.75" style="3" customWidth="1"/>
    <col min="11" max="11" width="25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K1" s="8" t="s">
        <v>12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20" t="s">
        <v>42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</row>
    <row r="3" spans="1:42" s="11" customFormat="1" ht="23.25" customHeight="1" x14ac:dyDescent="0.15">
      <c r="E3" s="9"/>
      <c r="H3" s="12"/>
      <c r="J3" s="55" t="s">
        <v>56</v>
      </c>
    </row>
    <row r="4" spans="1:42" s="11" customFormat="1" ht="10.15" customHeight="1" x14ac:dyDescent="0.15">
      <c r="A4" s="10"/>
      <c r="B4" s="10"/>
      <c r="C4" s="10"/>
      <c r="D4" s="10"/>
      <c r="E4" s="10"/>
      <c r="F4" s="10"/>
      <c r="G4" s="10"/>
      <c r="H4" s="10"/>
      <c r="I4" s="10"/>
    </row>
    <row r="5" spans="1:42" s="11" customFormat="1" ht="21" customHeight="1" x14ac:dyDescent="0.15">
      <c r="A5" s="10"/>
      <c r="B5" s="124" t="s">
        <v>13</v>
      </c>
      <c r="C5" s="124"/>
      <c r="D5" s="124"/>
      <c r="E5" s="121"/>
      <c r="F5" s="122"/>
      <c r="G5" s="122"/>
      <c r="H5" s="122"/>
      <c r="I5" s="123"/>
    </row>
    <row r="6" spans="1:42" s="11" customFormat="1" ht="21" customHeight="1" x14ac:dyDescent="0.15">
      <c r="A6" s="10"/>
      <c r="B6" s="124" t="s">
        <v>0</v>
      </c>
      <c r="C6" s="124"/>
      <c r="D6" s="124"/>
      <c r="E6" s="121"/>
      <c r="F6" s="122"/>
      <c r="G6" s="122"/>
      <c r="H6" s="122"/>
      <c r="I6" s="123"/>
    </row>
    <row r="7" spans="1:42" s="11" customFormat="1" ht="21" customHeight="1" x14ac:dyDescent="0.15">
      <c r="A7" s="10"/>
      <c r="B7" s="121" t="s">
        <v>14</v>
      </c>
      <c r="C7" s="122"/>
      <c r="D7" s="123"/>
      <c r="E7" s="121"/>
      <c r="F7" s="122"/>
      <c r="G7" s="122"/>
      <c r="H7" s="122"/>
      <c r="I7" s="123"/>
    </row>
    <row r="8" spans="1:42" customFormat="1" ht="21" customHeight="1" x14ac:dyDescent="0.15"/>
    <row r="9" spans="1:42" customFormat="1" ht="21" customHeight="1" x14ac:dyDescent="0.15">
      <c r="A9" s="54" t="s">
        <v>39</v>
      </c>
    </row>
    <row r="10" spans="1:42" ht="20.25" customHeight="1" x14ac:dyDescent="0.15">
      <c r="A10" s="12"/>
      <c r="B10" s="3" t="s">
        <v>40</v>
      </c>
      <c r="D10" s="12"/>
      <c r="E10" s="13"/>
      <c r="F10" s="12"/>
      <c r="G10" s="12"/>
      <c r="H10" s="12"/>
      <c r="I10" s="12"/>
    </row>
    <row r="11" spans="1:42" ht="20.25" customHeight="1" x14ac:dyDescent="0.15">
      <c r="A11" s="12"/>
      <c r="B11" s="53"/>
      <c r="C11" s="15" t="s">
        <v>52</v>
      </c>
      <c r="D11" s="15"/>
      <c r="E11" s="16"/>
      <c r="F11" s="17"/>
      <c r="G11" s="17"/>
      <c r="H11" s="17"/>
      <c r="I11" s="18"/>
    </row>
    <row r="12" spans="1:42" ht="20.25" customHeight="1" x14ac:dyDescent="0.15">
      <c r="A12" s="12"/>
      <c r="B12" s="53"/>
      <c r="C12" s="15" t="s">
        <v>20</v>
      </c>
      <c r="D12" s="15"/>
      <c r="E12" s="16"/>
      <c r="F12" s="17"/>
      <c r="G12" s="17"/>
      <c r="H12" s="17"/>
      <c r="I12" s="18"/>
    </row>
    <row r="13" spans="1:42" ht="20.25" customHeight="1" x14ac:dyDescent="0.15">
      <c r="A13" s="12"/>
      <c r="B13" s="53"/>
      <c r="C13" s="15" t="s">
        <v>21</v>
      </c>
      <c r="D13" s="15"/>
      <c r="E13" s="16"/>
      <c r="F13" s="17"/>
      <c r="G13" s="17"/>
      <c r="H13" s="17"/>
      <c r="I13" s="18"/>
    </row>
    <row r="14" spans="1:42" ht="20.25" customHeight="1" x14ac:dyDescent="0.15">
      <c r="A14" s="12"/>
      <c r="B14" s="14"/>
      <c r="C14" s="15" t="s">
        <v>22</v>
      </c>
      <c r="D14" s="15"/>
      <c r="E14" s="16"/>
      <c r="F14" s="17"/>
      <c r="G14" s="17"/>
      <c r="H14" s="17"/>
      <c r="I14" s="18"/>
    </row>
    <row r="15" spans="1:42" ht="20.25" customHeight="1" x14ac:dyDescent="0.15">
      <c r="A15" s="12"/>
      <c r="B15" s="38"/>
      <c r="C15" s="39" t="s">
        <v>23</v>
      </c>
      <c r="D15" s="39"/>
      <c r="E15" s="40"/>
      <c r="F15" s="41"/>
      <c r="G15" s="41"/>
      <c r="H15" s="41"/>
      <c r="I15" s="42"/>
    </row>
    <row r="16" spans="1:42" ht="20.25" customHeight="1" x14ac:dyDescent="0.15">
      <c r="A16" s="12"/>
      <c r="B16" s="43"/>
      <c r="C16" s="44" t="s">
        <v>59</v>
      </c>
      <c r="D16" s="44"/>
      <c r="E16" s="45"/>
      <c r="F16" s="46"/>
      <c r="G16" s="46"/>
      <c r="H16" s="46"/>
      <c r="I16" s="47"/>
    </row>
    <row r="17" spans="1:53" ht="20.25" customHeight="1" x14ac:dyDescent="0.15">
      <c r="A17" s="12"/>
      <c r="B17" s="48"/>
      <c r="C17" s="49" t="s">
        <v>58</v>
      </c>
      <c r="D17" s="49"/>
      <c r="E17" s="50"/>
      <c r="F17" s="51"/>
      <c r="G17" s="51"/>
      <c r="H17" s="51"/>
      <c r="I17" s="52"/>
    </row>
    <row r="18" spans="1:53" ht="20.25" customHeight="1" x14ac:dyDescent="0.15">
      <c r="A18" s="12"/>
      <c r="B18" s="14"/>
      <c r="C18" s="84" t="s">
        <v>57</v>
      </c>
      <c r="D18" s="15"/>
      <c r="E18" s="16"/>
      <c r="F18" s="17"/>
      <c r="G18" s="17"/>
      <c r="H18" s="17"/>
      <c r="I18" s="18"/>
    </row>
    <row r="19" spans="1:53" ht="20.25" customHeight="1" x14ac:dyDescent="0.15">
      <c r="A19" s="12"/>
      <c r="B19" s="14"/>
      <c r="C19" s="15" t="s">
        <v>24</v>
      </c>
      <c r="D19" s="15"/>
      <c r="E19" s="16"/>
      <c r="F19" s="17"/>
      <c r="G19" s="17"/>
      <c r="H19" s="17"/>
      <c r="I19" s="18"/>
    </row>
    <row r="20" spans="1:53" ht="12" customHeight="1" x14ac:dyDescent="0.15">
      <c r="A20" s="12"/>
      <c r="B20" s="12"/>
      <c r="C20" s="12"/>
      <c r="D20" s="12"/>
      <c r="E20" s="13"/>
      <c r="F20" s="12"/>
      <c r="G20" s="12"/>
      <c r="H20" s="12"/>
      <c r="I20" s="12"/>
      <c r="K20" s="19"/>
    </row>
    <row r="21" spans="1:53" ht="15" customHeight="1" x14ac:dyDescent="0.15">
      <c r="A21" s="3" t="s">
        <v>8</v>
      </c>
      <c r="B21" s="12"/>
      <c r="C21" s="12"/>
      <c r="D21" s="12"/>
      <c r="E21" s="13"/>
      <c r="F21" s="12"/>
      <c r="G21" s="12"/>
      <c r="H21" s="12"/>
      <c r="I21" s="12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53" ht="15" customHeight="1" thickBot="1" x14ac:dyDescent="0.2">
      <c r="A22" s="3" t="s">
        <v>25</v>
      </c>
      <c r="B22" s="12"/>
      <c r="C22" s="12"/>
      <c r="D22" s="12"/>
      <c r="E22" s="13"/>
      <c r="F22" s="12"/>
      <c r="G22" s="12"/>
      <c r="H22" s="12"/>
      <c r="I22" s="12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53" ht="57" customHeight="1" thickBot="1" x14ac:dyDescent="0.2">
      <c r="A23" s="5"/>
      <c r="B23" s="112" t="s">
        <v>10</v>
      </c>
      <c r="C23" s="113"/>
      <c r="D23" s="113"/>
      <c r="E23" s="20" t="s">
        <v>15</v>
      </c>
      <c r="F23" s="112" t="s">
        <v>9</v>
      </c>
      <c r="G23" s="113"/>
      <c r="H23" s="113"/>
      <c r="I23" s="114"/>
      <c r="J23" s="76" t="s">
        <v>7</v>
      </c>
      <c r="K23" s="67" t="s">
        <v>53</v>
      </c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53" ht="24" customHeight="1" x14ac:dyDescent="0.15">
      <c r="A24" s="22">
        <v>1</v>
      </c>
      <c r="B24" s="115"/>
      <c r="C24" s="116"/>
      <c r="D24" s="116"/>
      <c r="E24" s="23"/>
      <c r="F24" s="117"/>
      <c r="G24" s="118"/>
      <c r="H24" s="118"/>
      <c r="I24" s="119"/>
      <c r="J24" s="77"/>
      <c r="K24" s="68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53" ht="24" customHeight="1" x14ac:dyDescent="0.15">
      <c r="A25" s="25">
        <v>2</v>
      </c>
      <c r="B25" s="85"/>
      <c r="C25" s="86"/>
      <c r="D25" s="86"/>
      <c r="E25" s="26"/>
      <c r="F25" s="87"/>
      <c r="G25" s="88"/>
      <c r="H25" s="88"/>
      <c r="I25" s="89"/>
      <c r="J25" s="78"/>
      <c r="K25" s="69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S25" s="3" t="s">
        <v>29</v>
      </c>
      <c r="AZ25" s="3" t="s">
        <v>4</v>
      </c>
      <c r="BA25" s="3" t="s">
        <v>5</v>
      </c>
    </row>
    <row r="26" spans="1:53" ht="24" customHeight="1" x14ac:dyDescent="0.15">
      <c r="A26" s="25">
        <v>3</v>
      </c>
      <c r="B26" s="85"/>
      <c r="C26" s="86"/>
      <c r="D26" s="86"/>
      <c r="E26" s="26"/>
      <c r="F26" s="87"/>
      <c r="G26" s="88"/>
      <c r="H26" s="88"/>
      <c r="I26" s="89"/>
      <c r="J26" s="78"/>
      <c r="K26" s="69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3" t="s">
        <v>31</v>
      </c>
      <c r="BA26" s="3" t="s">
        <v>6</v>
      </c>
    </row>
    <row r="27" spans="1:53" ht="24" customHeight="1" x14ac:dyDescent="0.15">
      <c r="A27" s="25">
        <v>4</v>
      </c>
      <c r="B27" s="85"/>
      <c r="C27" s="86"/>
      <c r="D27" s="86"/>
      <c r="E27" s="26"/>
      <c r="F27" s="87"/>
      <c r="G27" s="88"/>
      <c r="H27" s="88"/>
      <c r="I27" s="89"/>
      <c r="J27" s="78"/>
      <c r="K27" s="69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3" t="s">
        <v>33</v>
      </c>
      <c r="BA27" s="3" t="s">
        <v>11</v>
      </c>
    </row>
    <row r="28" spans="1:53" ht="24" customHeight="1" x14ac:dyDescent="0.15">
      <c r="A28" s="27">
        <v>5</v>
      </c>
      <c r="B28" s="110"/>
      <c r="C28" s="111"/>
      <c r="D28" s="111"/>
      <c r="E28" s="28"/>
      <c r="F28" s="97"/>
      <c r="G28" s="98"/>
      <c r="H28" s="98"/>
      <c r="I28" s="99"/>
      <c r="J28" s="77"/>
      <c r="K28" s="70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3" t="s">
        <v>35</v>
      </c>
    </row>
    <row r="29" spans="1:53" ht="24" customHeight="1" x14ac:dyDescent="0.15">
      <c r="A29" s="29">
        <v>6</v>
      </c>
      <c r="B29" s="105"/>
      <c r="C29" s="106"/>
      <c r="D29" s="106"/>
      <c r="E29" s="30"/>
      <c r="F29" s="107"/>
      <c r="G29" s="108"/>
      <c r="H29" s="108"/>
      <c r="I29" s="109"/>
      <c r="J29" s="79"/>
      <c r="K29" s="71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3" t="s">
        <v>37</v>
      </c>
    </row>
    <row r="30" spans="1:53" ht="24" customHeight="1" x14ac:dyDescent="0.15">
      <c r="A30" s="25">
        <v>7</v>
      </c>
      <c r="B30" s="85"/>
      <c r="C30" s="86"/>
      <c r="D30" s="86"/>
      <c r="E30" s="26"/>
      <c r="F30" s="87"/>
      <c r="G30" s="88"/>
      <c r="H30" s="88"/>
      <c r="I30" s="89"/>
      <c r="J30" s="78"/>
      <c r="K30" s="69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3" t="s">
        <v>1</v>
      </c>
    </row>
    <row r="31" spans="1:53" ht="24" customHeight="1" x14ac:dyDescent="0.15">
      <c r="A31" s="25">
        <v>8</v>
      </c>
      <c r="B31" s="85"/>
      <c r="C31" s="86"/>
      <c r="D31" s="86"/>
      <c r="E31" s="26"/>
      <c r="F31" s="87"/>
      <c r="G31" s="88"/>
      <c r="H31" s="88"/>
      <c r="I31" s="89"/>
      <c r="J31" s="78"/>
      <c r="K31" s="69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3" t="s">
        <v>17</v>
      </c>
    </row>
    <row r="32" spans="1:53" ht="24" customHeight="1" x14ac:dyDescent="0.15">
      <c r="A32" s="25">
        <v>9</v>
      </c>
      <c r="B32" s="85"/>
      <c r="C32" s="86"/>
      <c r="D32" s="86"/>
      <c r="E32" s="26"/>
      <c r="F32" s="87"/>
      <c r="G32" s="88"/>
      <c r="H32" s="88"/>
      <c r="I32" s="89"/>
      <c r="J32" s="80"/>
      <c r="K32" s="72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S32" s="3" t="s">
        <v>2</v>
      </c>
    </row>
    <row r="33" spans="1:42" ht="24" customHeight="1" x14ac:dyDescent="0.15">
      <c r="A33" s="32">
        <v>10</v>
      </c>
      <c r="B33" s="95"/>
      <c r="C33" s="96"/>
      <c r="D33" s="96"/>
      <c r="E33" s="33"/>
      <c r="F33" s="97"/>
      <c r="G33" s="98"/>
      <c r="H33" s="98"/>
      <c r="I33" s="99"/>
      <c r="J33" s="81"/>
      <c r="K33" s="73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1:42" ht="24" customHeight="1" x14ac:dyDescent="0.15">
      <c r="A34" s="29">
        <v>11</v>
      </c>
      <c r="B34" s="105"/>
      <c r="C34" s="106"/>
      <c r="D34" s="106"/>
      <c r="E34" s="34"/>
      <c r="F34" s="102"/>
      <c r="G34" s="103"/>
      <c r="H34" s="103"/>
      <c r="I34" s="104"/>
      <c r="J34" s="79"/>
      <c r="K34" s="71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1:42" ht="24" customHeight="1" x14ac:dyDescent="0.15">
      <c r="A35" s="25">
        <v>12</v>
      </c>
      <c r="B35" s="85"/>
      <c r="C35" s="86"/>
      <c r="D35" s="86"/>
      <c r="E35" s="26"/>
      <c r="F35" s="87"/>
      <c r="G35" s="88"/>
      <c r="H35" s="88"/>
      <c r="I35" s="89"/>
      <c r="J35" s="78"/>
      <c r="K35" s="69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2" ht="24" customHeight="1" x14ac:dyDescent="0.15">
      <c r="A36" s="25">
        <v>13</v>
      </c>
      <c r="B36" s="85"/>
      <c r="C36" s="86"/>
      <c r="D36" s="86"/>
      <c r="E36" s="26"/>
      <c r="F36" s="87"/>
      <c r="G36" s="88"/>
      <c r="H36" s="88"/>
      <c r="I36" s="89"/>
      <c r="J36" s="78"/>
      <c r="K36" s="69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2" ht="24" customHeight="1" x14ac:dyDescent="0.15">
      <c r="A37" s="25">
        <v>14</v>
      </c>
      <c r="B37" s="85"/>
      <c r="C37" s="86"/>
      <c r="D37" s="86"/>
      <c r="E37" s="26"/>
      <c r="F37" s="87"/>
      <c r="G37" s="88"/>
      <c r="H37" s="88"/>
      <c r="I37" s="89"/>
      <c r="J37" s="78"/>
      <c r="K37" s="69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2" ht="24" customHeight="1" x14ac:dyDescent="0.15">
      <c r="A38" s="32">
        <v>15</v>
      </c>
      <c r="B38" s="95"/>
      <c r="C38" s="96"/>
      <c r="D38" s="96"/>
      <c r="E38" s="33"/>
      <c r="F38" s="97"/>
      <c r="G38" s="98"/>
      <c r="H38" s="98"/>
      <c r="I38" s="99"/>
      <c r="J38" s="82"/>
      <c r="K38" s="7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2" ht="24" customHeight="1" x14ac:dyDescent="0.15">
      <c r="A39" s="35">
        <v>16</v>
      </c>
      <c r="B39" s="100"/>
      <c r="C39" s="101"/>
      <c r="D39" s="101"/>
      <c r="E39" s="34"/>
      <c r="F39" s="102"/>
      <c r="G39" s="103"/>
      <c r="H39" s="103"/>
      <c r="I39" s="104"/>
      <c r="J39" s="77"/>
      <c r="K39" s="70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2" ht="24" customHeight="1" x14ac:dyDescent="0.15">
      <c r="A40" s="25">
        <v>17</v>
      </c>
      <c r="B40" s="85"/>
      <c r="C40" s="86"/>
      <c r="D40" s="86"/>
      <c r="E40" s="26"/>
      <c r="F40" s="87"/>
      <c r="G40" s="88"/>
      <c r="H40" s="88"/>
      <c r="I40" s="89"/>
      <c r="J40" s="78"/>
      <c r="K40" s="69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2" ht="24" customHeight="1" x14ac:dyDescent="0.15">
      <c r="A41" s="25">
        <v>18</v>
      </c>
      <c r="B41" s="85"/>
      <c r="C41" s="86"/>
      <c r="D41" s="86"/>
      <c r="E41" s="26"/>
      <c r="F41" s="87"/>
      <c r="G41" s="88"/>
      <c r="H41" s="88"/>
      <c r="I41" s="89"/>
      <c r="J41" s="78"/>
      <c r="K41" s="69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2" ht="24" customHeight="1" x14ac:dyDescent="0.15">
      <c r="A42" s="25">
        <v>19</v>
      </c>
      <c r="B42" s="85"/>
      <c r="C42" s="86"/>
      <c r="D42" s="86"/>
      <c r="E42" s="26"/>
      <c r="F42" s="87"/>
      <c r="G42" s="88"/>
      <c r="H42" s="88"/>
      <c r="I42" s="89"/>
      <c r="J42" s="78"/>
      <c r="K42" s="69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2" ht="24" customHeight="1" thickBot="1" x14ac:dyDescent="0.2">
      <c r="A43" s="36">
        <v>20</v>
      </c>
      <c r="B43" s="90"/>
      <c r="C43" s="91"/>
      <c r="D43" s="91"/>
      <c r="E43" s="37"/>
      <c r="F43" s="92"/>
      <c r="G43" s="93"/>
      <c r="H43" s="93"/>
      <c r="I43" s="94"/>
      <c r="J43" s="83"/>
      <c r="K43" s="75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2" ht="24.75" customHeight="1" x14ac:dyDescent="0.15">
      <c r="A44" s="55"/>
      <c r="B44" s="7" t="s">
        <v>43</v>
      </c>
      <c r="C44" s="7"/>
      <c r="D44" s="55"/>
      <c r="E44" s="56"/>
      <c r="F44" s="55"/>
      <c r="G44" s="55"/>
      <c r="H44" s="55"/>
      <c r="I44" s="55"/>
      <c r="J44" s="55">
        <f>COUNTA(B24:B43)</f>
        <v>0</v>
      </c>
      <c r="K44" s="55" t="s">
        <v>44</v>
      </c>
    </row>
    <row r="45" spans="1:42" ht="24.75" customHeight="1" x14ac:dyDescent="0.15">
      <c r="A45" s="55"/>
      <c r="B45" s="7" t="s">
        <v>45</v>
      </c>
      <c r="C45" s="7"/>
      <c r="D45" s="55"/>
      <c r="E45" s="56"/>
      <c r="F45" s="55"/>
      <c r="G45" s="55"/>
      <c r="H45" s="55"/>
      <c r="I45" s="55"/>
      <c r="J45" s="55">
        <f>COUNTIFS(E24:E43,"既取得",J24:J43,"✔")</f>
        <v>0</v>
      </c>
      <c r="K45" s="55" t="s">
        <v>44</v>
      </c>
    </row>
    <row r="46" spans="1:42" ht="24.75" customHeight="1" x14ac:dyDescent="0.15">
      <c r="A46" s="55"/>
      <c r="B46" s="57" t="s">
        <v>46</v>
      </c>
      <c r="C46" s="57"/>
      <c r="D46" s="57"/>
      <c r="E46" s="55"/>
      <c r="F46" s="55"/>
      <c r="G46" s="55"/>
      <c r="H46" s="55"/>
      <c r="I46" s="55"/>
      <c r="J46" s="57">
        <f>COUNTIFS(E24:E43,"取得",J24:J43,"✔")</f>
        <v>0</v>
      </c>
      <c r="K46" s="55" t="s">
        <v>44</v>
      </c>
    </row>
    <row r="47" spans="1:42" ht="24.75" customHeight="1" x14ac:dyDescent="0.15">
      <c r="A47"/>
      <c r="B47"/>
      <c r="C47"/>
      <c r="D47"/>
      <c r="E47"/>
      <c r="F47"/>
      <c r="G47"/>
      <c r="H47"/>
      <c r="I47"/>
      <c r="J47"/>
      <c r="K47"/>
    </row>
    <row r="48" spans="1:42" ht="24.75" customHeight="1" x14ac:dyDescent="0.15">
      <c r="A48" t="s">
        <v>55</v>
      </c>
      <c r="B48" s="58"/>
      <c r="C48" s="58"/>
      <c r="D48" s="55"/>
      <c r="E48" s="59"/>
      <c r="F48" s="55"/>
      <c r="G48" s="55"/>
      <c r="H48" s="7"/>
      <c r="I48" s="55"/>
      <c r="J48" s="55"/>
      <c r="K48" s="55"/>
    </row>
    <row r="49" spans="1:11" ht="24.75" customHeight="1" x14ac:dyDescent="0.15">
      <c r="A49" s="55"/>
      <c r="B49" s="60" t="s">
        <v>47</v>
      </c>
      <c r="C49" s="60"/>
      <c r="D49" s="61"/>
      <c r="E49" s="62"/>
      <c r="F49" s="63" t="e">
        <f>ROUNDDOWN((J46)/(J44-J45)*100,1)</f>
        <v>#DIV/0!</v>
      </c>
      <c r="G49" s="64" t="s">
        <v>50</v>
      </c>
      <c r="H49" s="55" t="s">
        <v>48</v>
      </c>
      <c r="I49" s="55"/>
      <c r="J49" s="55"/>
      <c r="K49" s="55"/>
    </row>
    <row r="50" spans="1:11" ht="24.75" customHeight="1" x14ac:dyDescent="0.15">
      <c r="A50" s="55"/>
      <c r="B50" s="55" t="s">
        <v>49</v>
      </c>
      <c r="C50" s="55"/>
      <c r="D50" s="55"/>
      <c r="E50" s="59"/>
      <c r="F50" s="65"/>
      <c r="G50" s="66"/>
      <c r="H50" s="55" t="s">
        <v>48</v>
      </c>
      <c r="I50" s="55"/>
      <c r="J50" s="55"/>
      <c r="K50" s="55"/>
    </row>
  </sheetData>
  <sheetProtection formatCells="0"/>
  <mergeCells count="49">
    <mergeCell ref="A2:K2"/>
    <mergeCell ref="B7:D7"/>
    <mergeCell ref="E7:I7"/>
    <mergeCell ref="B5:D5"/>
    <mergeCell ref="E5:I5"/>
    <mergeCell ref="B6:D6"/>
    <mergeCell ref="E6:I6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  <mergeCell ref="B43:D43"/>
    <mergeCell ref="F43:I43"/>
  </mergeCells>
  <phoneticPr fontId="3"/>
  <dataValidations count="2">
    <dataValidation type="list" allowBlank="1" showInputMessage="1" showErrorMessage="1" sqref="E24:E43" xr:uid="{00000000-0002-0000-0000-000000000000}">
      <formula1>$BA$25:$BA$27</formula1>
    </dataValidation>
    <dataValidation type="list" allowBlank="1" showInputMessage="1" showErrorMessage="1" sqref="J24:J43 L24:AP43" xr:uid="{00000000-0002-0000-0000-000001000000}">
      <formula1>$AZ$25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0"/>
  <sheetViews>
    <sheetView view="pageBreakPreview" zoomScale="80" zoomScaleNormal="80" zoomScaleSheetLayoutView="80" workbookViewId="0">
      <selection activeCell="A2" sqref="A2:K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7" width="9.5" style="3" customWidth="1"/>
    <col min="8" max="8" width="11.25" style="3" customWidth="1"/>
    <col min="9" max="9" width="13.5" style="3" customWidth="1"/>
    <col min="10" max="10" width="10.75" style="3" customWidth="1"/>
    <col min="11" max="11" width="25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K1" s="8" t="s">
        <v>12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20" t="s">
        <v>42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</row>
    <row r="3" spans="1:42" s="11" customFormat="1" ht="23.25" customHeight="1" x14ac:dyDescent="0.15">
      <c r="E3" s="9"/>
      <c r="H3" s="12"/>
      <c r="J3" s="55" t="s">
        <v>56</v>
      </c>
    </row>
    <row r="4" spans="1:42" s="11" customFormat="1" ht="10.15" customHeight="1" x14ac:dyDescent="0.15">
      <c r="A4" s="10"/>
      <c r="B4" s="10"/>
      <c r="C4" s="10"/>
      <c r="D4" s="10"/>
      <c r="E4" s="10"/>
      <c r="F4" s="10"/>
      <c r="G4" s="10"/>
      <c r="H4" s="10"/>
      <c r="I4" s="10"/>
    </row>
    <row r="5" spans="1:42" s="11" customFormat="1" ht="21" customHeight="1" x14ac:dyDescent="0.15">
      <c r="A5" s="10"/>
      <c r="B5" s="124" t="s">
        <v>13</v>
      </c>
      <c r="C5" s="124"/>
      <c r="D5" s="124"/>
      <c r="E5" s="121"/>
      <c r="F5" s="122"/>
      <c r="G5" s="122"/>
      <c r="H5" s="122"/>
      <c r="I5" s="123"/>
    </row>
    <row r="6" spans="1:42" s="11" customFormat="1" ht="21" customHeight="1" x14ac:dyDescent="0.15">
      <c r="A6" s="10"/>
      <c r="B6" s="124" t="s">
        <v>0</v>
      </c>
      <c r="C6" s="124"/>
      <c r="D6" s="124"/>
      <c r="E6" s="121"/>
      <c r="F6" s="122"/>
      <c r="G6" s="122"/>
      <c r="H6" s="122"/>
      <c r="I6" s="123"/>
    </row>
    <row r="7" spans="1:42" s="11" customFormat="1" ht="21" customHeight="1" x14ac:dyDescent="0.15">
      <c r="A7" s="10"/>
      <c r="B7" s="121" t="s">
        <v>14</v>
      </c>
      <c r="C7" s="122"/>
      <c r="D7" s="123"/>
      <c r="E7" s="121"/>
      <c r="F7" s="122"/>
      <c r="G7" s="122"/>
      <c r="H7" s="122"/>
      <c r="I7" s="123"/>
    </row>
    <row r="8" spans="1:42" customFormat="1" ht="21" customHeight="1" x14ac:dyDescent="0.15"/>
    <row r="9" spans="1:42" customFormat="1" ht="21" customHeight="1" x14ac:dyDescent="0.15">
      <c r="A9" s="54" t="s">
        <v>39</v>
      </c>
    </row>
    <row r="10" spans="1:42" ht="20.25" customHeight="1" x14ac:dyDescent="0.15">
      <c r="A10" s="12"/>
      <c r="B10" s="3" t="s">
        <v>40</v>
      </c>
      <c r="D10" s="12"/>
      <c r="E10" s="13"/>
      <c r="F10" s="12"/>
      <c r="G10" s="12"/>
      <c r="H10" s="12"/>
      <c r="I10" s="12"/>
    </row>
    <row r="11" spans="1:42" ht="20.25" customHeight="1" x14ac:dyDescent="0.15">
      <c r="A11" s="12"/>
      <c r="B11" s="53" t="s">
        <v>41</v>
      </c>
      <c r="C11" s="15" t="s">
        <v>52</v>
      </c>
      <c r="D11" s="15"/>
      <c r="E11" s="16"/>
      <c r="F11" s="17"/>
      <c r="G11" s="17"/>
      <c r="H11" s="17"/>
      <c r="I11" s="18"/>
    </row>
    <row r="12" spans="1:42" ht="20.25" customHeight="1" x14ac:dyDescent="0.15">
      <c r="A12" s="12"/>
      <c r="B12" s="53" t="s">
        <v>41</v>
      </c>
      <c r="C12" s="15" t="s">
        <v>20</v>
      </c>
      <c r="D12" s="15"/>
      <c r="E12" s="16"/>
      <c r="F12" s="17"/>
      <c r="G12" s="17"/>
      <c r="H12" s="17"/>
      <c r="I12" s="18"/>
    </row>
    <row r="13" spans="1:42" ht="20.25" customHeight="1" x14ac:dyDescent="0.15">
      <c r="A13" s="12"/>
      <c r="B13" s="53" t="s">
        <v>41</v>
      </c>
      <c r="C13" s="15" t="s">
        <v>21</v>
      </c>
      <c r="D13" s="15"/>
      <c r="E13" s="16"/>
      <c r="F13" s="17"/>
      <c r="G13" s="17"/>
      <c r="H13" s="17"/>
      <c r="I13" s="18"/>
    </row>
    <row r="14" spans="1:42" ht="20.25" customHeight="1" x14ac:dyDescent="0.15">
      <c r="A14" s="12"/>
      <c r="B14" s="14"/>
      <c r="C14" s="15" t="s">
        <v>22</v>
      </c>
      <c r="D14" s="15"/>
      <c r="E14" s="16"/>
      <c r="F14" s="17"/>
      <c r="G14" s="17"/>
      <c r="H14" s="17"/>
      <c r="I14" s="18"/>
    </row>
    <row r="15" spans="1:42" ht="20.25" customHeight="1" x14ac:dyDescent="0.15">
      <c r="A15" s="12"/>
      <c r="B15" s="38"/>
      <c r="C15" s="39" t="s">
        <v>23</v>
      </c>
      <c r="D15" s="39"/>
      <c r="E15" s="40"/>
      <c r="F15" s="41"/>
      <c r="G15" s="41"/>
      <c r="H15" s="41"/>
      <c r="I15" s="42"/>
    </row>
    <row r="16" spans="1:42" ht="20.25" customHeight="1" x14ac:dyDescent="0.15">
      <c r="A16" s="12"/>
      <c r="B16" s="43"/>
      <c r="C16" s="44" t="s">
        <v>61</v>
      </c>
      <c r="D16" s="44"/>
      <c r="E16" s="45"/>
      <c r="F16" s="46"/>
      <c r="G16" s="46"/>
      <c r="H16" s="46"/>
      <c r="I16" s="47"/>
    </row>
    <row r="17" spans="1:53" ht="20.25" customHeight="1" x14ac:dyDescent="0.15">
      <c r="A17" s="12"/>
      <c r="B17" s="48"/>
      <c r="C17" s="49" t="s">
        <v>60</v>
      </c>
      <c r="D17" s="49"/>
      <c r="E17" s="50"/>
      <c r="F17" s="51"/>
      <c r="G17" s="51"/>
      <c r="H17" s="51"/>
      <c r="I17" s="52"/>
    </row>
    <row r="18" spans="1:53" ht="20.25" customHeight="1" x14ac:dyDescent="0.15">
      <c r="A18" s="12"/>
      <c r="B18" s="14"/>
      <c r="C18" s="84" t="s">
        <v>62</v>
      </c>
      <c r="D18" s="15"/>
      <c r="E18" s="16"/>
      <c r="F18" s="17"/>
      <c r="G18" s="17"/>
      <c r="H18" s="17"/>
      <c r="I18" s="18"/>
    </row>
    <row r="19" spans="1:53" ht="20.25" customHeight="1" x14ac:dyDescent="0.15">
      <c r="A19" s="12"/>
      <c r="B19" s="14"/>
      <c r="C19" s="15" t="s">
        <v>24</v>
      </c>
      <c r="D19" s="15"/>
      <c r="E19" s="16"/>
      <c r="F19" s="17"/>
      <c r="G19" s="17"/>
      <c r="H19" s="17"/>
      <c r="I19" s="18"/>
    </row>
    <row r="20" spans="1:53" ht="12" customHeight="1" x14ac:dyDescent="0.15">
      <c r="A20" s="12"/>
      <c r="B20" s="12"/>
      <c r="C20" s="12"/>
      <c r="D20" s="12"/>
      <c r="E20" s="13"/>
      <c r="F20" s="12"/>
      <c r="G20" s="12"/>
      <c r="H20" s="12"/>
      <c r="I20" s="12"/>
    </row>
    <row r="21" spans="1:53" ht="15" customHeight="1" x14ac:dyDescent="0.15">
      <c r="A21" s="3" t="s">
        <v>8</v>
      </c>
      <c r="B21" s="12"/>
      <c r="C21" s="12"/>
      <c r="D21" s="12"/>
      <c r="E21" s="13"/>
      <c r="F21" s="12"/>
      <c r="G21" s="12"/>
      <c r="H21" s="12"/>
      <c r="I21" s="12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53" ht="15" customHeight="1" thickBot="1" x14ac:dyDescent="0.2">
      <c r="A22" s="3" t="s">
        <v>25</v>
      </c>
      <c r="B22" s="12"/>
      <c r="C22" s="12"/>
      <c r="D22" s="12"/>
      <c r="E22" s="13"/>
      <c r="F22" s="12"/>
      <c r="G22" s="12"/>
      <c r="H22" s="12"/>
      <c r="I22" s="12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53" ht="57" customHeight="1" thickBot="1" x14ac:dyDescent="0.2">
      <c r="A23" s="5"/>
      <c r="B23" s="112" t="s">
        <v>10</v>
      </c>
      <c r="C23" s="113"/>
      <c r="D23" s="113"/>
      <c r="E23" s="20" t="s">
        <v>15</v>
      </c>
      <c r="F23" s="112" t="s">
        <v>9</v>
      </c>
      <c r="G23" s="113"/>
      <c r="H23" s="113"/>
      <c r="I23" s="114"/>
      <c r="J23" s="76" t="s">
        <v>7</v>
      </c>
      <c r="K23" s="67" t="s">
        <v>53</v>
      </c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53" ht="24" customHeight="1" x14ac:dyDescent="0.15">
      <c r="A24" s="22">
        <v>1</v>
      </c>
      <c r="B24" s="115" t="s">
        <v>26</v>
      </c>
      <c r="C24" s="116"/>
      <c r="D24" s="116"/>
      <c r="E24" s="23" t="s">
        <v>5</v>
      </c>
      <c r="F24" s="117" t="s">
        <v>27</v>
      </c>
      <c r="G24" s="118"/>
      <c r="H24" s="118"/>
      <c r="I24" s="119"/>
      <c r="J24" s="77" t="s">
        <v>3</v>
      </c>
      <c r="K24" s="68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53" ht="24" customHeight="1" x14ac:dyDescent="0.15">
      <c r="A25" s="25">
        <v>2</v>
      </c>
      <c r="B25" s="85" t="s">
        <v>28</v>
      </c>
      <c r="C25" s="86"/>
      <c r="D25" s="86"/>
      <c r="E25" s="26" t="s">
        <v>6</v>
      </c>
      <c r="F25" s="87"/>
      <c r="G25" s="88"/>
      <c r="H25" s="88"/>
      <c r="I25" s="89"/>
      <c r="J25" s="78"/>
      <c r="K25" s="69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S25" s="3" t="s">
        <v>29</v>
      </c>
      <c r="AZ25" s="3" t="s">
        <v>4</v>
      </c>
      <c r="BA25" s="3" t="s">
        <v>5</v>
      </c>
    </row>
    <row r="26" spans="1:53" ht="24" customHeight="1" x14ac:dyDescent="0.15">
      <c r="A26" s="25">
        <v>3</v>
      </c>
      <c r="B26" s="85" t="s">
        <v>30</v>
      </c>
      <c r="C26" s="86"/>
      <c r="D26" s="86"/>
      <c r="E26" s="26" t="s">
        <v>6</v>
      </c>
      <c r="F26" s="87"/>
      <c r="G26" s="88"/>
      <c r="H26" s="88"/>
      <c r="I26" s="89"/>
      <c r="J26" s="78"/>
      <c r="K26" s="69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3" t="s">
        <v>31</v>
      </c>
      <c r="BA26" s="3" t="s">
        <v>6</v>
      </c>
    </row>
    <row r="27" spans="1:53" ht="24" customHeight="1" x14ac:dyDescent="0.15">
      <c r="A27" s="25">
        <v>4</v>
      </c>
      <c r="B27" s="85" t="s">
        <v>32</v>
      </c>
      <c r="C27" s="86"/>
      <c r="D27" s="86"/>
      <c r="E27" s="26" t="s">
        <v>5</v>
      </c>
      <c r="F27" s="87">
        <v>2</v>
      </c>
      <c r="G27" s="88"/>
      <c r="H27" s="88"/>
      <c r="I27" s="89"/>
      <c r="J27" s="78" t="s">
        <v>3</v>
      </c>
      <c r="K27" s="69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3" t="s">
        <v>33</v>
      </c>
      <c r="BA27" s="3" t="s">
        <v>11</v>
      </c>
    </row>
    <row r="28" spans="1:53" ht="24" customHeight="1" x14ac:dyDescent="0.15">
      <c r="A28" s="27">
        <v>5</v>
      </c>
      <c r="B28" s="110" t="s">
        <v>34</v>
      </c>
      <c r="C28" s="111"/>
      <c r="D28" s="111"/>
      <c r="E28" s="28" t="s">
        <v>11</v>
      </c>
      <c r="F28" s="97"/>
      <c r="G28" s="98"/>
      <c r="H28" s="98"/>
      <c r="I28" s="99"/>
      <c r="J28" s="77" t="s">
        <v>3</v>
      </c>
      <c r="K28" s="70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3" t="s">
        <v>35</v>
      </c>
    </row>
    <row r="29" spans="1:53" ht="24" customHeight="1" x14ac:dyDescent="0.15">
      <c r="A29" s="29">
        <v>6</v>
      </c>
      <c r="B29" s="105" t="s">
        <v>36</v>
      </c>
      <c r="C29" s="106"/>
      <c r="D29" s="106"/>
      <c r="E29" s="30" t="s">
        <v>5</v>
      </c>
      <c r="F29" s="107">
        <v>2</v>
      </c>
      <c r="G29" s="108"/>
      <c r="H29" s="108"/>
      <c r="I29" s="109"/>
      <c r="J29" s="79" t="s">
        <v>3</v>
      </c>
      <c r="K29" s="71" t="s">
        <v>54</v>
      </c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3" t="s">
        <v>37</v>
      </c>
    </row>
    <row r="30" spans="1:53" ht="24" customHeight="1" x14ac:dyDescent="0.15">
      <c r="A30" s="25">
        <v>7</v>
      </c>
      <c r="B30" s="85" t="s">
        <v>16</v>
      </c>
      <c r="C30" s="86"/>
      <c r="D30" s="86"/>
      <c r="E30" s="26" t="s">
        <v>5</v>
      </c>
      <c r="F30" s="87">
        <v>3</v>
      </c>
      <c r="G30" s="88"/>
      <c r="H30" s="88"/>
      <c r="I30" s="89"/>
      <c r="J30" s="78" t="s">
        <v>3</v>
      </c>
      <c r="K30" s="69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3" t="s">
        <v>1</v>
      </c>
    </row>
    <row r="31" spans="1:53" ht="24" customHeight="1" x14ac:dyDescent="0.15">
      <c r="A31" s="25">
        <v>8</v>
      </c>
      <c r="B31" s="85" t="s">
        <v>38</v>
      </c>
      <c r="C31" s="86"/>
      <c r="D31" s="86"/>
      <c r="E31" s="26" t="s">
        <v>5</v>
      </c>
      <c r="F31" s="87">
        <v>4</v>
      </c>
      <c r="G31" s="88"/>
      <c r="H31" s="88"/>
      <c r="I31" s="89"/>
      <c r="J31" s="78" t="s">
        <v>3</v>
      </c>
      <c r="K31" s="69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3" t="s">
        <v>17</v>
      </c>
    </row>
    <row r="32" spans="1:53" ht="24" customHeight="1" x14ac:dyDescent="0.15">
      <c r="A32" s="25">
        <v>9</v>
      </c>
      <c r="B32" s="85" t="s">
        <v>18</v>
      </c>
      <c r="C32" s="86"/>
      <c r="D32" s="86"/>
      <c r="E32" s="26" t="s">
        <v>6</v>
      </c>
      <c r="F32" s="87"/>
      <c r="G32" s="88"/>
      <c r="H32" s="88"/>
      <c r="I32" s="89"/>
      <c r="J32" s="80"/>
      <c r="K32" s="72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S32" s="3" t="s">
        <v>2</v>
      </c>
    </row>
    <row r="33" spans="1:42" ht="24" customHeight="1" x14ac:dyDescent="0.15">
      <c r="A33" s="32">
        <v>10</v>
      </c>
      <c r="B33" s="95" t="s">
        <v>19</v>
      </c>
      <c r="C33" s="96"/>
      <c r="D33" s="96"/>
      <c r="E33" s="33" t="s">
        <v>5</v>
      </c>
      <c r="F33" s="97">
        <v>2</v>
      </c>
      <c r="G33" s="98"/>
      <c r="H33" s="98"/>
      <c r="I33" s="99"/>
      <c r="J33" s="81" t="s">
        <v>3</v>
      </c>
      <c r="K33" s="73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1:42" ht="24" customHeight="1" x14ac:dyDescent="0.15">
      <c r="A34" s="29">
        <v>11</v>
      </c>
      <c r="B34" s="105"/>
      <c r="C34" s="106"/>
      <c r="D34" s="106"/>
      <c r="E34" s="34"/>
      <c r="F34" s="102"/>
      <c r="G34" s="103"/>
      <c r="H34" s="103"/>
      <c r="I34" s="104"/>
      <c r="J34" s="79"/>
      <c r="K34" s="71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1:42" ht="24" customHeight="1" x14ac:dyDescent="0.15">
      <c r="A35" s="25">
        <v>12</v>
      </c>
      <c r="B35" s="85"/>
      <c r="C35" s="86"/>
      <c r="D35" s="86"/>
      <c r="E35" s="26"/>
      <c r="F35" s="87"/>
      <c r="G35" s="88"/>
      <c r="H35" s="88"/>
      <c r="I35" s="89"/>
      <c r="J35" s="78"/>
      <c r="K35" s="69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2" ht="24" customHeight="1" x14ac:dyDescent="0.15">
      <c r="A36" s="25">
        <v>13</v>
      </c>
      <c r="B36" s="85"/>
      <c r="C36" s="86"/>
      <c r="D36" s="86"/>
      <c r="E36" s="26"/>
      <c r="F36" s="87"/>
      <c r="G36" s="88"/>
      <c r="H36" s="88"/>
      <c r="I36" s="89"/>
      <c r="J36" s="78"/>
      <c r="K36" s="69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2" ht="24" customHeight="1" x14ac:dyDescent="0.15">
      <c r="A37" s="25">
        <v>14</v>
      </c>
      <c r="B37" s="85"/>
      <c r="C37" s="86"/>
      <c r="D37" s="86"/>
      <c r="E37" s="26"/>
      <c r="F37" s="87"/>
      <c r="G37" s="88"/>
      <c r="H37" s="88"/>
      <c r="I37" s="89"/>
      <c r="J37" s="78"/>
      <c r="K37" s="69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2" ht="24" customHeight="1" x14ac:dyDescent="0.15">
      <c r="A38" s="32">
        <v>15</v>
      </c>
      <c r="B38" s="95"/>
      <c r="C38" s="96"/>
      <c r="D38" s="96"/>
      <c r="E38" s="33"/>
      <c r="F38" s="97"/>
      <c r="G38" s="98"/>
      <c r="H38" s="98"/>
      <c r="I38" s="99"/>
      <c r="J38" s="82"/>
      <c r="K38" s="7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2" ht="24" customHeight="1" x14ac:dyDescent="0.15">
      <c r="A39" s="35">
        <v>16</v>
      </c>
      <c r="B39" s="100"/>
      <c r="C39" s="101"/>
      <c r="D39" s="101"/>
      <c r="E39" s="34"/>
      <c r="F39" s="102"/>
      <c r="G39" s="103"/>
      <c r="H39" s="103"/>
      <c r="I39" s="104"/>
      <c r="J39" s="77"/>
      <c r="K39" s="70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2" ht="24" customHeight="1" x14ac:dyDescent="0.15">
      <c r="A40" s="25">
        <v>17</v>
      </c>
      <c r="B40" s="85"/>
      <c r="C40" s="86"/>
      <c r="D40" s="86"/>
      <c r="E40" s="26"/>
      <c r="F40" s="87"/>
      <c r="G40" s="88"/>
      <c r="H40" s="88"/>
      <c r="I40" s="89"/>
      <c r="J40" s="78"/>
      <c r="K40" s="69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2" ht="24" customHeight="1" x14ac:dyDescent="0.15">
      <c r="A41" s="25">
        <v>18</v>
      </c>
      <c r="B41" s="85"/>
      <c r="C41" s="86"/>
      <c r="D41" s="86"/>
      <c r="E41" s="26"/>
      <c r="F41" s="87"/>
      <c r="G41" s="88"/>
      <c r="H41" s="88"/>
      <c r="I41" s="89"/>
      <c r="J41" s="78"/>
      <c r="K41" s="69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2" ht="24" customHeight="1" x14ac:dyDescent="0.15">
      <c r="A42" s="25">
        <v>19</v>
      </c>
      <c r="B42" s="85"/>
      <c r="C42" s="86"/>
      <c r="D42" s="86"/>
      <c r="E42" s="26"/>
      <c r="F42" s="87"/>
      <c r="G42" s="88"/>
      <c r="H42" s="88"/>
      <c r="I42" s="89"/>
      <c r="J42" s="78"/>
      <c r="K42" s="69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2" ht="24" customHeight="1" thickBot="1" x14ac:dyDescent="0.2">
      <c r="A43" s="36">
        <v>20</v>
      </c>
      <c r="B43" s="90"/>
      <c r="C43" s="91"/>
      <c r="D43" s="91"/>
      <c r="E43" s="37"/>
      <c r="F43" s="92"/>
      <c r="G43" s="93"/>
      <c r="H43" s="93"/>
      <c r="I43" s="94"/>
      <c r="J43" s="83"/>
      <c r="K43" s="75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2" ht="24" customHeight="1" x14ac:dyDescent="0.15">
      <c r="A44" s="55"/>
      <c r="B44" s="7" t="s">
        <v>43</v>
      </c>
      <c r="C44" s="7"/>
      <c r="D44" s="55"/>
      <c r="E44" s="56"/>
      <c r="F44" s="55"/>
      <c r="G44" s="55"/>
      <c r="H44" s="55"/>
      <c r="I44" s="55"/>
      <c r="J44" s="55">
        <f>COUNTA(B24:B43)</f>
        <v>10</v>
      </c>
      <c r="K44" s="55" t="s">
        <v>44</v>
      </c>
    </row>
    <row r="45" spans="1:42" ht="24" customHeight="1" x14ac:dyDescent="0.15">
      <c r="A45" s="55"/>
      <c r="B45" s="7" t="s">
        <v>45</v>
      </c>
      <c r="C45" s="7"/>
      <c r="D45" s="55"/>
      <c r="E45" s="56"/>
      <c r="F45" s="55"/>
      <c r="G45" s="55"/>
      <c r="H45" s="55"/>
      <c r="I45" s="55"/>
      <c r="J45" s="55">
        <f>COUNTIFS(E24:E43,"既取得",J24:J43,"✔")</f>
        <v>1</v>
      </c>
      <c r="K45" s="55" t="s">
        <v>44</v>
      </c>
    </row>
    <row r="46" spans="1:42" ht="24" customHeight="1" x14ac:dyDescent="0.15">
      <c r="A46" s="55"/>
      <c r="B46" s="57" t="s">
        <v>46</v>
      </c>
      <c r="C46" s="57"/>
      <c r="D46" s="57"/>
      <c r="E46" s="55"/>
      <c r="F46" s="55"/>
      <c r="G46" s="55"/>
      <c r="H46" s="55"/>
      <c r="I46" s="55"/>
      <c r="J46" s="57">
        <f>COUNTIFS(E24:E43,"取得",J24:J43,"✔")</f>
        <v>6</v>
      </c>
      <c r="K46" s="55" t="s">
        <v>44</v>
      </c>
    </row>
    <row r="47" spans="1:42" ht="24" customHeight="1" x14ac:dyDescent="0.15">
      <c r="A47"/>
      <c r="B47"/>
      <c r="C47"/>
      <c r="D47"/>
      <c r="E47"/>
      <c r="F47"/>
      <c r="G47"/>
      <c r="H47"/>
      <c r="I47"/>
      <c r="J47"/>
      <c r="K47"/>
    </row>
    <row r="48" spans="1:42" ht="24" customHeight="1" x14ac:dyDescent="0.15">
      <c r="A48" t="s">
        <v>55</v>
      </c>
      <c r="B48" s="58"/>
      <c r="C48" s="58"/>
      <c r="D48" s="55"/>
      <c r="E48" s="59"/>
      <c r="F48" s="55"/>
      <c r="G48" s="55"/>
      <c r="H48" s="7"/>
      <c r="I48" s="55"/>
      <c r="J48" s="55"/>
      <c r="K48" s="55"/>
    </row>
    <row r="49" spans="1:11" ht="24" customHeight="1" x14ac:dyDescent="0.15">
      <c r="A49" s="55"/>
      <c r="B49" s="60" t="s">
        <v>47</v>
      </c>
      <c r="C49" s="60"/>
      <c r="D49" s="61"/>
      <c r="E49" s="62"/>
      <c r="F49" s="63">
        <f>ROUNDDOWN((J46)/(J44-J45)*100,1)</f>
        <v>66.599999999999994</v>
      </c>
      <c r="G49" s="64" t="s">
        <v>51</v>
      </c>
      <c r="H49" s="55" t="s">
        <v>48</v>
      </c>
      <c r="I49" s="55"/>
      <c r="J49" s="55"/>
      <c r="K49" s="55"/>
    </row>
    <row r="50" spans="1:11" ht="24" customHeight="1" x14ac:dyDescent="0.15">
      <c r="A50" s="55"/>
      <c r="B50" s="55" t="s">
        <v>49</v>
      </c>
      <c r="C50" s="55"/>
      <c r="D50" s="55"/>
      <c r="E50" s="59"/>
      <c r="F50" s="65"/>
      <c r="G50" s="66"/>
      <c r="H50" s="55" t="s">
        <v>48</v>
      </c>
      <c r="I50" s="55"/>
      <c r="J50" s="55"/>
      <c r="K50" s="55"/>
    </row>
  </sheetData>
  <sheetProtection formatCells="0"/>
  <mergeCells count="49">
    <mergeCell ref="B41:D41"/>
    <mergeCell ref="F41:I41"/>
    <mergeCell ref="B42:D42"/>
    <mergeCell ref="F42:I42"/>
    <mergeCell ref="B43:D43"/>
    <mergeCell ref="F43:I43"/>
    <mergeCell ref="B38:D38"/>
    <mergeCell ref="F38:I38"/>
    <mergeCell ref="B39:D39"/>
    <mergeCell ref="F39:I39"/>
    <mergeCell ref="B40:D40"/>
    <mergeCell ref="F40:I40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B23:D23"/>
    <mergeCell ref="F23:I23"/>
    <mergeCell ref="B24:D24"/>
    <mergeCell ref="F24:I24"/>
    <mergeCell ref="B25:D25"/>
    <mergeCell ref="F25:I25"/>
    <mergeCell ref="B7:D7"/>
    <mergeCell ref="E7:I7"/>
    <mergeCell ref="A2:K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4:J43 L24:AP43" xr:uid="{00000000-0002-0000-0100-000000000000}">
      <formula1>$AZ$25</formula1>
    </dataValidation>
    <dataValidation type="list" allowBlank="1" showInputMessage="1" showErrorMessage="1" sqref="E24:E43" xr:uid="{00000000-0002-0000-0100-000001000000}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別紙24-2資格取得状況報告書 </vt:lpstr>
      <vt:lpstr>別紙24-2資格取得状況報告書  (記入例)</vt:lpstr>
      <vt:lpstr>'別紙24-2資格取得状況報告書 '!Print_Area</vt:lpstr>
      <vt:lpstr>'別紙24-2資格取得状況報告書  (記入例)'!Print_Area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</cp:lastModifiedBy>
  <cp:lastPrinted>2023-02-17T03:46:56Z</cp:lastPrinted>
  <dcterms:created xsi:type="dcterms:W3CDTF">2020-11-16T05:15:49Z</dcterms:created>
  <dcterms:modified xsi:type="dcterms:W3CDTF">2024-04-30T05:30:01Z</dcterms:modified>
</cp:coreProperties>
</file>